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J23" i="4"/>
  <c r="K23" i="4"/>
  <c r="L23" i="4"/>
  <c r="M23" i="4"/>
  <c r="I24" i="4"/>
  <c r="J24" i="4"/>
  <c r="K24" i="4"/>
  <c r="L24" i="4"/>
  <c r="M24" i="4"/>
  <c r="I25" i="4"/>
  <c r="J25" i="4"/>
  <c r="K25" i="4"/>
  <c r="L25" i="4"/>
  <c r="M25" i="4"/>
  <c r="I26" i="4"/>
  <c r="J26" i="4"/>
  <c r="K26" i="4"/>
  <c r="L26" i="4"/>
  <c r="M26" i="4"/>
  <c r="H24" i="4"/>
  <c r="H25" i="4"/>
  <c r="H26" i="4"/>
  <c r="H23" i="4"/>
  <c r="I7" i="4"/>
  <c r="J7" i="4"/>
  <c r="K7" i="4"/>
  <c r="L7" i="4"/>
  <c r="M7" i="4"/>
  <c r="L22" i="4" l="1"/>
  <c r="M22" i="4"/>
  <c r="J22" i="4"/>
  <c r="K22" i="4"/>
  <c r="H7" i="4" l="1"/>
  <c r="I17" i="4"/>
  <c r="H17" i="4"/>
  <c r="N20" i="4"/>
  <c r="N25" i="4"/>
  <c r="N24" i="4"/>
  <c r="N23" i="4"/>
  <c r="I22" i="4"/>
  <c r="H22" i="4"/>
  <c r="N22" i="4" l="1"/>
  <c r="N21" i="4"/>
  <c r="N19" i="4"/>
  <c r="N18" i="4"/>
  <c r="L17" i="4"/>
  <c r="K17" i="4"/>
  <c r="J17" i="4"/>
  <c r="N16" i="4"/>
  <c r="N15" i="4"/>
  <c r="N14" i="4"/>
  <c r="N13" i="4"/>
  <c r="M12" i="4"/>
  <c r="L12" i="4"/>
  <c r="K12" i="4"/>
  <c r="J12" i="4"/>
  <c r="I12" i="4"/>
  <c r="H12" i="4"/>
  <c r="N11" i="4"/>
  <c r="N10" i="4"/>
  <c r="N9" i="4"/>
  <c r="N8" i="4"/>
  <c r="N7" i="4" l="1"/>
  <c r="N12" i="4"/>
  <c r="N17" i="4"/>
</calcChain>
</file>

<file path=xl/sharedStrings.xml><?xml version="1.0" encoding="utf-8"?>
<sst xmlns="http://schemas.openxmlformats.org/spreadsheetml/2006/main" count="95" uniqueCount="58">
  <si>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</si>
  <si>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</si>
  <si>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</si>
  <si>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</si>
  <si>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</si>
  <si>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</si>
  <si>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</si>
  <si>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</si>
  <si>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</si>
  <si>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</si>
  <si>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</si>
  <si>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</si>
  <si>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</si>
  <si>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</si>
  <si>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</si>
  <si>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</si>
  <si>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</si>
  <si>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</si>
  <si>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</si>
  <si>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</si>
  <si>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</si>
  <si>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</si>
  <si>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</si>
  <si>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</si>
  <si>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</si>
  <si>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</si>
  <si>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</si>
  <si>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</si>
  <si>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</si>
  <si>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</si>
  <si>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</si>
  <si>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</si>
  <si>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</si>
  <si>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</si>
  <si>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</si>
  <si>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</si>
  <si>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</si>
  <si>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</si>
  <si>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</si>
  <si>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</si>
  <si>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</si>
  <si>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Департамент социальной политики администрации МО, общеобразовательные учреждения, учреждения культуры, общеобразовательные учреждения и учреждения дополнительного образования.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</si>
  <si>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</t>
  </si>
  <si>
    <t>Численность молодежи, вовлеченной в реализуемые на территории муниципального образования мероприятия патриотической направленности</t>
  </si>
  <si>
    <t>Задача 1. Реализация молодежной политики</t>
  </si>
  <si>
    <t>Проведение мероприятий в сфере молодежной политики</t>
  </si>
  <si>
    <t>Поддержка развитие обровольчества (волонтерства) и серебряных волонтеров в МО Ногликский муниципальный округ Сахалинской области</t>
  </si>
  <si>
    <t>Проведение и принятие участия в мероприятиях (ежегодно) , поддержка развития Ресурсного центра.</t>
  </si>
  <si>
    <t xml:space="preserve"> Поддержка и обеспечение эффективного взаимодействия с молодёжными объединениями учреждений культуры и учреждений дополнительного образования </t>
  </si>
  <si>
    <t>Проведение и принятие участия в мероприятиях (ежегодно)</t>
  </si>
  <si>
    <t>Поддержка развитие обровольчества (волонтерства) и серебряных волонтеров в МО Ногликский муниципальный округ Сахалинской области, всего в том числе</t>
  </si>
  <si>
    <t xml:space="preserve"> Поддержка и обеспечение эффективного взаимодействия с молодёжными объединениями учреждений культуры и учреждений дополнительного образования  всего, в том числе</t>
  </si>
  <si>
    <t>Реализация мероприятий в сфере молодежной политики всего, в том числе:</t>
  </si>
  <si>
    <t xml:space="preserve">           Приложение № 7 к муниципальной программе "Развитие</t>
  </si>
  <si>
    <t xml:space="preserve">ПАСПОРТ
комплекса процессных мероприятий "Реализация молодежной политики"
</t>
  </si>
  <si>
    <t xml:space="preserve">Задача 1. Реализация молодежной политики
</t>
  </si>
  <si>
    <t>Проведение и принятие участия в мероприятиях (ежегодно). Взаимодейсвие с семьями находящимися в трудной жизненной ситуации.</t>
  </si>
  <si>
    <t>Раздел 2. Показатели комплекса процессных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</si>
</sst>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="106" zoomScaleNormal="100" zoomScaleSheetLayoutView="106" workbookViewId="0">
      <selection activeCell="N19" sqref="N19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6"/>
      <c r="I1" s="19" t="s">
        <v>53</v>
      </c>
      <c r="J1" s="19"/>
      <c r="K1" s="19"/>
      <c r="L1" s="19"/>
      <c r="M1" s="19"/>
      <c r="N1" s="19"/>
      <c r="O1" s="19"/>
    </row>
    <row r="2" spans="1:15" x14ac:dyDescent="0.25">
      <c r="H2" s="19" t="s">
        <v>36</v>
      </c>
      <c r="I2" s="19"/>
      <c r="J2" s="19"/>
      <c r="K2" s="19"/>
      <c r="L2" s="19"/>
      <c r="M2" s="19"/>
      <c r="N2" s="19"/>
      <c r="O2" s="19"/>
    </row>
    <row r="3" spans="1:15" x14ac:dyDescent="0.25">
      <c r="H3" s="19" t="s">
        <v>37</v>
      </c>
      <c r="I3" s="19"/>
      <c r="J3" s="19"/>
      <c r="K3" s="19"/>
      <c r="L3" s="19"/>
      <c r="M3" s="19"/>
      <c r="N3" s="19"/>
      <c r="O3" s="19"/>
    </row>
    <row r="4" spans="1:15" x14ac:dyDescent="0.25">
      <c r="H4" s="19" t="s">
        <v>34</v>
      </c>
      <c r="I4" s="20"/>
      <c r="J4" s="20"/>
      <c r="K4" s="20"/>
      <c r="L4" s="20"/>
      <c r="M4" s="20"/>
      <c r="N4" s="20"/>
      <c r="O4" s="20"/>
    </row>
    <row r="5" spans="1:15" ht="9" customHeight="1" x14ac:dyDescent="0.25"/>
    <row r="6" spans="1:15" ht="0.75" customHeight="1" x14ac:dyDescent="0.25"/>
    <row r="7" spans="1:15" ht="35.25" customHeight="1" x14ac:dyDescent="0.25">
      <c r="A7" s="25" t="s">
        <v>54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6"/>
      <c r="O7" s="26"/>
    </row>
    <row r="8" spans="1:15" ht="16.5" customHeight="1" x14ac:dyDescent="0.25">
      <c r="A8" s="25" t="s">
        <v>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16.5" customHeight="1" x14ac:dyDescent="0.25"/>
    <row r="10" spans="1:15" ht="36.75" customHeight="1" x14ac:dyDescent="0.25">
      <c r="A10" s="21" t="s">
        <v>0</v>
      </c>
      <c r="B10" s="22"/>
      <c r="C10" s="22"/>
      <c r="D10" s="22"/>
      <c r="E10" s="22"/>
      <c r="F10" s="22"/>
      <c r="G10" s="22"/>
      <c r="H10" s="22"/>
      <c r="I10" s="23" t="s">
        <v>29</v>
      </c>
      <c r="J10" s="24"/>
      <c r="K10" s="24"/>
      <c r="L10" s="24"/>
      <c r="M10" s="24"/>
      <c r="N10" s="24"/>
      <c r="O10" s="24"/>
    </row>
    <row r="11" spans="1:15" x14ac:dyDescent="0.25">
      <c r="A11" s="21" t="s">
        <v>1</v>
      </c>
      <c r="B11" s="22"/>
      <c r="C11" s="22"/>
      <c r="D11" s="22"/>
      <c r="E11" s="22"/>
      <c r="F11" s="22"/>
      <c r="G11" s="22"/>
      <c r="H11" s="22"/>
      <c r="I11" s="23" t="s">
        <v>41</v>
      </c>
      <c r="J11" s="24"/>
      <c r="K11" s="24"/>
      <c r="L11" s="24"/>
      <c r="M11" s="24"/>
      <c r="N11" s="24"/>
      <c r="O11" s="24"/>
    </row>
    <row r="12" spans="1:15" ht="28.5" customHeight="1" x14ac:dyDescent="0.25">
      <c r="A12" s="21" t="s">
        <v>2</v>
      </c>
      <c r="B12" s="22"/>
      <c r="C12" s="22"/>
      <c r="D12" s="22"/>
      <c r="E12" s="22"/>
      <c r="F12" s="22"/>
      <c r="G12" s="22"/>
      <c r="H12" s="22"/>
      <c r="I12" s="23" t="s">
        <v>55</v>
      </c>
      <c r="J12" s="24"/>
      <c r="K12" s="24"/>
      <c r="L12" s="24"/>
      <c r="M12" s="24"/>
      <c r="N12" s="24"/>
      <c r="O12" s="24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3" spans="1:16" ht="22.9" customHeight="1" x14ac:dyDescent="0.25">
      <c r="A3" s="27" t="s">
        <v>12</v>
      </c>
      <c r="B3" s="34" t="s">
        <v>10</v>
      </c>
      <c r="C3" s="35"/>
      <c r="D3" s="35"/>
      <c r="E3" s="35"/>
      <c r="F3" s="36"/>
      <c r="G3" s="27" t="s">
        <v>9</v>
      </c>
      <c r="H3" s="27" t="s">
        <v>8</v>
      </c>
      <c r="I3" s="27" t="s">
        <v>33</v>
      </c>
      <c r="J3" s="30" t="s">
        <v>5</v>
      </c>
      <c r="K3" s="31"/>
      <c r="L3" s="31"/>
      <c r="M3" s="31"/>
      <c r="N3" s="31"/>
      <c r="O3" s="32"/>
      <c r="P3" s="27" t="s">
        <v>4</v>
      </c>
    </row>
    <row r="4" spans="1:16" ht="16.899999999999999" customHeight="1" x14ac:dyDescent="0.25">
      <c r="A4" s="28"/>
      <c r="B4" s="37"/>
      <c r="C4" s="38"/>
      <c r="D4" s="38"/>
      <c r="E4" s="38"/>
      <c r="F4" s="39"/>
      <c r="G4" s="28"/>
      <c r="H4" s="28"/>
      <c r="I4" s="28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28"/>
    </row>
    <row r="5" spans="1:16" ht="28.5" customHeight="1" x14ac:dyDescent="0.25">
      <c r="A5" s="29"/>
      <c r="B5" s="40"/>
      <c r="C5" s="41"/>
      <c r="D5" s="41"/>
      <c r="E5" s="41"/>
      <c r="F5" s="42"/>
      <c r="G5" s="29"/>
      <c r="H5" s="29"/>
      <c r="I5" s="29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29"/>
    </row>
    <row r="6" spans="1:16" x14ac:dyDescent="0.25">
      <c r="A6" s="1">
        <v>1</v>
      </c>
      <c r="B6" s="43">
        <v>2</v>
      </c>
      <c r="C6" s="44"/>
      <c r="D6" s="45"/>
      <c r="E6" s="45"/>
      <c r="F6" s="46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70.5" customHeight="1" x14ac:dyDescent="0.25">
      <c r="A7" s="14" t="s">
        <v>25</v>
      </c>
      <c r="B7" s="21" t="s">
        <v>42</v>
      </c>
      <c r="C7" s="21" t="s">
        <v>39</v>
      </c>
      <c r="D7" s="22" t="s">
        <v>39</v>
      </c>
      <c r="E7" s="22" t="s">
        <v>39</v>
      </c>
      <c r="F7" s="22" t="s">
        <v>39</v>
      </c>
      <c r="G7" s="14" t="s">
        <v>31</v>
      </c>
      <c r="H7" s="14" t="s">
        <v>30</v>
      </c>
      <c r="I7" s="18">
        <v>520</v>
      </c>
      <c r="J7" s="18">
        <v>530</v>
      </c>
      <c r="K7" s="18">
        <v>540</v>
      </c>
      <c r="L7" s="18">
        <v>550</v>
      </c>
      <c r="M7" s="18">
        <v>560</v>
      </c>
      <c r="N7" s="18">
        <v>570</v>
      </c>
      <c r="O7" s="18">
        <v>580</v>
      </c>
      <c r="P7" s="13" t="s">
        <v>38</v>
      </c>
    </row>
    <row r="8" spans="1:16" ht="66" customHeight="1" x14ac:dyDescent="0.25">
      <c r="A8" s="14" t="s">
        <v>26</v>
      </c>
      <c r="B8" s="21" t="s">
        <v>43</v>
      </c>
      <c r="C8" s="21" t="s">
        <v>40</v>
      </c>
      <c r="D8" s="22" t="s">
        <v>40</v>
      </c>
      <c r="E8" s="22" t="s">
        <v>40</v>
      </c>
      <c r="F8" s="22" t="s">
        <v>40</v>
      </c>
      <c r="G8" s="14" t="s">
        <v>31</v>
      </c>
      <c r="H8" s="14" t="s">
        <v>30</v>
      </c>
      <c r="I8" s="18">
        <v>255</v>
      </c>
      <c r="J8" s="18">
        <v>265</v>
      </c>
      <c r="K8" s="18">
        <v>275</v>
      </c>
      <c r="L8" s="18">
        <v>285</v>
      </c>
      <c r="M8" s="18">
        <v>295</v>
      </c>
      <c r="N8" s="18">
        <v>305</v>
      </c>
      <c r="O8" s="18">
        <v>315</v>
      </c>
      <c r="P8" s="13" t="s">
        <v>38</v>
      </c>
    </row>
  </sheetData>
  <mergeCells count="11">
    <mergeCell ref="A1:P1"/>
    <mergeCell ref="B3:F5"/>
    <mergeCell ref="P3:P5"/>
    <mergeCell ref="B6:F6"/>
    <mergeCell ref="B7:F7"/>
    <mergeCell ref="B8:F8"/>
    <mergeCell ref="A3:A5"/>
    <mergeCell ref="J3:O3"/>
    <mergeCell ref="I3:I5"/>
    <mergeCell ref="H3:H5"/>
    <mergeCell ref="G3:G5"/>
  </mergeCells>
  <pageMargins left="0.25" right="0.25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="124" zoomScaleNormal="84" zoomScaleSheetLayoutView="124" workbookViewId="0">
      <selection activeCell="U8" sqref="U8"/>
    </sheetView>
  </sheetViews>
  <sheetFormatPr defaultRowHeight="15" x14ac:dyDescent="0.25"/>
  <cols>
    <col min="1" max="1" width="5.7109375" customWidth="1"/>
    <col min="2" max="2" width="8.85546875" customWidth="1"/>
    <col min="3" max="3" width="6.42578125" customWidth="1"/>
    <col min="4" max="4" width="7.42578125" customWidth="1"/>
    <col min="5" max="5" width="2.7109375" customWidth="1"/>
    <col min="6" max="6" width="14.7109375" customWidth="1"/>
    <col min="7" max="7" width="25.5703125" customWidth="1"/>
    <col min="8" max="8" width="10.5703125" customWidth="1"/>
    <col min="15" max="15" width="9.5703125" customWidth="1"/>
  </cols>
  <sheetData>
    <row r="1" spans="1:15" ht="15.75" x14ac:dyDescent="0.25">
      <c r="A1" s="25" t="s">
        <v>35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3" spans="1:15" ht="25.9" customHeight="1" x14ac:dyDescent="0.25">
      <c r="A3" s="58" t="s">
        <v>12</v>
      </c>
      <c r="B3" s="60" t="s">
        <v>16</v>
      </c>
      <c r="C3" s="61"/>
      <c r="D3" s="61"/>
      <c r="E3" s="62"/>
      <c r="F3" s="58" t="s">
        <v>15</v>
      </c>
      <c r="G3" s="58" t="s">
        <v>14</v>
      </c>
      <c r="H3" s="58" t="s">
        <v>8</v>
      </c>
      <c r="I3" s="58" t="s">
        <v>7</v>
      </c>
      <c r="J3" s="55" t="s">
        <v>13</v>
      </c>
      <c r="K3" s="56"/>
      <c r="L3" s="56"/>
      <c r="M3" s="56"/>
      <c r="N3" s="56"/>
      <c r="O3" s="57"/>
    </row>
    <row r="4" spans="1:15" ht="15" customHeight="1" x14ac:dyDescent="0.25">
      <c r="A4" s="59"/>
      <c r="B4" s="63"/>
      <c r="C4" s="64"/>
      <c r="D4" s="64"/>
      <c r="E4" s="65"/>
      <c r="F4" s="59"/>
      <c r="G4" s="59"/>
      <c r="H4" s="59"/>
      <c r="I4" s="59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7">
        <v>1</v>
      </c>
      <c r="B5" s="49">
        <v>2</v>
      </c>
      <c r="C5" s="50"/>
      <c r="D5" s="50"/>
      <c r="E5" s="51"/>
      <c r="F5" s="17">
        <v>3</v>
      </c>
      <c r="G5" s="17">
        <v>4</v>
      </c>
      <c r="H5" s="17">
        <v>5</v>
      </c>
      <c r="I5" s="17">
        <v>6</v>
      </c>
      <c r="J5" s="17">
        <v>7</v>
      </c>
      <c r="K5" s="17">
        <v>8</v>
      </c>
      <c r="L5" s="17">
        <v>9</v>
      </c>
      <c r="M5" s="17">
        <v>10</v>
      </c>
      <c r="N5" s="17">
        <v>11</v>
      </c>
      <c r="O5" s="17">
        <v>12</v>
      </c>
    </row>
    <row r="6" spans="1:15" ht="19.5" customHeight="1" x14ac:dyDescent="0.3">
      <c r="A6" s="52" t="s">
        <v>44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4"/>
    </row>
    <row r="7" spans="1:15" ht="119.25" customHeight="1" x14ac:dyDescent="0.25">
      <c r="A7" s="3" t="s">
        <v>25</v>
      </c>
      <c r="B7" s="47" t="s">
        <v>45</v>
      </c>
      <c r="C7" s="47"/>
      <c r="D7" s="47"/>
      <c r="E7" s="47"/>
      <c r="F7" s="47"/>
      <c r="G7" s="13" t="s">
        <v>56</v>
      </c>
      <c r="H7" s="14" t="s">
        <v>30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</row>
    <row r="8" spans="1:15" ht="83.25" customHeight="1" x14ac:dyDescent="0.25">
      <c r="A8" s="3" t="s">
        <v>26</v>
      </c>
      <c r="B8" s="48" t="s">
        <v>46</v>
      </c>
      <c r="C8" s="48"/>
      <c r="D8" s="48"/>
      <c r="E8" s="48"/>
      <c r="F8" s="48"/>
      <c r="G8" s="13" t="s">
        <v>47</v>
      </c>
      <c r="H8" s="14" t="s">
        <v>30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</row>
    <row r="9" spans="1:15" ht="82.5" customHeight="1" x14ac:dyDescent="0.25">
      <c r="A9" s="3" t="s">
        <v>27</v>
      </c>
      <c r="B9" s="48" t="s">
        <v>48</v>
      </c>
      <c r="C9" s="48"/>
      <c r="D9" s="48"/>
      <c r="E9" s="48"/>
      <c r="F9" s="48"/>
      <c r="G9" s="13" t="s">
        <v>49</v>
      </c>
      <c r="H9" s="14" t="s">
        <v>30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</row>
  </sheetData>
  <mergeCells count="13">
    <mergeCell ref="A1:O1"/>
    <mergeCell ref="J3:O3"/>
    <mergeCell ref="I3:I4"/>
    <mergeCell ref="H3:H4"/>
    <mergeCell ref="G3:G4"/>
    <mergeCell ref="F3:F4"/>
    <mergeCell ref="B3:E4"/>
    <mergeCell ref="A3:A4"/>
    <mergeCell ref="B7:F7"/>
    <mergeCell ref="B8:F8"/>
    <mergeCell ref="B9:F9"/>
    <mergeCell ref="B5:E5"/>
    <mergeCell ref="A6:O6"/>
  </mergeCells>
  <pageMargins left="0.25" right="0.25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98" zoomScaleNormal="100" zoomScaleSheetLayoutView="98" workbookViewId="0">
      <selection activeCell="V13" sqref="V13"/>
    </sheetView>
  </sheetViews>
  <sheetFormatPr defaultRowHeight="15" x14ac:dyDescent="0.25"/>
  <cols>
    <col min="1" max="1" width="6.5703125" customWidth="1"/>
    <col min="7" max="7" width="20.28515625" customWidth="1"/>
    <col min="8" max="13" width="9.85546875" customWidth="1"/>
    <col min="14" max="14" width="12.7109375" customWidth="1"/>
  </cols>
  <sheetData>
    <row r="1" spans="1:15" ht="15.75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3" spans="1:15" ht="33.6" customHeight="1" x14ac:dyDescent="0.25">
      <c r="A3" s="27" t="s">
        <v>28</v>
      </c>
      <c r="B3" s="34" t="s">
        <v>20</v>
      </c>
      <c r="C3" s="35"/>
      <c r="D3" s="35"/>
      <c r="E3" s="35"/>
      <c r="F3" s="35"/>
      <c r="G3" s="36"/>
      <c r="H3" s="72" t="s">
        <v>19</v>
      </c>
      <c r="I3" s="73"/>
      <c r="J3" s="73"/>
      <c r="K3" s="73"/>
      <c r="L3" s="73"/>
      <c r="M3" s="74"/>
      <c r="N3" s="27" t="s">
        <v>18</v>
      </c>
    </row>
    <row r="4" spans="1:15" x14ac:dyDescent="0.25">
      <c r="A4" s="75"/>
      <c r="B4" s="40"/>
      <c r="C4" s="41"/>
      <c r="D4" s="41"/>
      <c r="E4" s="41"/>
      <c r="F4" s="41"/>
      <c r="G4" s="42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75"/>
    </row>
    <row r="5" spans="1:15" x14ac:dyDescent="0.25">
      <c r="A5" s="4">
        <v>1</v>
      </c>
      <c r="B5" s="55">
        <v>2</v>
      </c>
      <c r="C5" s="76"/>
      <c r="D5" s="76"/>
      <c r="E5" s="76"/>
      <c r="F5" s="76"/>
      <c r="G5" s="77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15.75" x14ac:dyDescent="0.25">
      <c r="A6" s="5" t="s">
        <v>11</v>
      </c>
      <c r="B6" s="66" t="s">
        <v>44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</row>
    <row r="7" spans="1:15" ht="35.25" customHeight="1" x14ac:dyDescent="0.25">
      <c r="A7" s="8" t="s">
        <v>25</v>
      </c>
      <c r="B7" s="69" t="s">
        <v>52</v>
      </c>
      <c r="C7" s="70"/>
      <c r="D7" s="70"/>
      <c r="E7" s="70"/>
      <c r="F7" s="70"/>
      <c r="G7" s="71"/>
      <c r="H7" s="11">
        <f>H8+H9+H10+H11</f>
        <v>537.4</v>
      </c>
      <c r="I7" s="11">
        <f t="shared" ref="I7:M7" si="0">I8+I9+I10+I11</f>
        <v>537.6</v>
      </c>
      <c r="J7" s="11">
        <f t="shared" si="0"/>
        <v>574.29999999999995</v>
      </c>
      <c r="K7" s="11">
        <f t="shared" si="0"/>
        <v>595.4</v>
      </c>
      <c r="L7" s="11">
        <f t="shared" si="0"/>
        <v>619.1</v>
      </c>
      <c r="M7" s="11">
        <f t="shared" si="0"/>
        <v>643.9</v>
      </c>
      <c r="N7" s="11">
        <f>SUM(N8:N11)</f>
        <v>3507.7</v>
      </c>
    </row>
    <row r="8" spans="1:15" ht="15.75" x14ac:dyDescent="0.25">
      <c r="A8" s="5"/>
      <c r="B8" s="66" t="s">
        <v>23</v>
      </c>
      <c r="C8" s="67"/>
      <c r="D8" s="67"/>
      <c r="E8" s="67"/>
      <c r="F8" s="67"/>
      <c r="G8" s="68"/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SUM(H8:M8)</f>
        <v>0</v>
      </c>
    </row>
    <row r="9" spans="1:15" ht="15.75" x14ac:dyDescent="0.25">
      <c r="A9" s="5"/>
      <c r="B9" s="66" t="s">
        <v>21</v>
      </c>
      <c r="C9" s="67"/>
      <c r="D9" s="67"/>
      <c r="E9" s="67"/>
      <c r="F9" s="67"/>
      <c r="G9" s="68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 t="shared" ref="N9:N11" si="1">SUM(H9:M9)</f>
        <v>0</v>
      </c>
    </row>
    <row r="10" spans="1:15" ht="15.75" x14ac:dyDescent="0.25">
      <c r="A10" s="5"/>
      <c r="B10" s="66" t="s">
        <v>22</v>
      </c>
      <c r="C10" s="67"/>
      <c r="D10" s="67"/>
      <c r="E10" s="67"/>
      <c r="F10" s="67"/>
      <c r="G10" s="68"/>
      <c r="H10" s="12">
        <v>537.4</v>
      </c>
      <c r="I10" s="12">
        <v>537.6</v>
      </c>
      <c r="J10" s="12">
        <v>574.29999999999995</v>
      </c>
      <c r="K10" s="12">
        <v>595.4</v>
      </c>
      <c r="L10" s="12">
        <v>619.1</v>
      </c>
      <c r="M10" s="12">
        <v>643.9</v>
      </c>
      <c r="N10" s="12">
        <f t="shared" si="1"/>
        <v>3507.7</v>
      </c>
    </row>
    <row r="11" spans="1:15" ht="15.75" x14ac:dyDescent="0.25">
      <c r="A11" s="5"/>
      <c r="B11" s="66" t="s">
        <v>24</v>
      </c>
      <c r="C11" s="67"/>
      <c r="D11" s="67"/>
      <c r="E11" s="67"/>
      <c r="F11" s="67"/>
      <c r="G11" s="68"/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1"/>
        <v>0</v>
      </c>
    </row>
    <row r="12" spans="1:15" ht="54.75" customHeight="1" x14ac:dyDescent="0.25">
      <c r="A12" s="8" t="s">
        <v>26</v>
      </c>
      <c r="B12" s="69" t="s">
        <v>50</v>
      </c>
      <c r="C12" s="70"/>
      <c r="D12" s="70"/>
      <c r="E12" s="70"/>
      <c r="F12" s="70"/>
      <c r="G12" s="71"/>
      <c r="H12" s="11">
        <f>SUM(H13:H16)</f>
        <v>93.1</v>
      </c>
      <c r="I12" s="11">
        <f t="shared" ref="I12:J12" si="2">SUM(I13:I16)</f>
        <v>0</v>
      </c>
      <c r="J12" s="11">
        <f t="shared" si="2"/>
        <v>96.8</v>
      </c>
      <c r="K12" s="11">
        <f>SUM(K13:K16)</f>
        <v>100.7</v>
      </c>
      <c r="L12" s="11">
        <f t="shared" ref="L12:M12" si="3">SUM(L13:L16)</f>
        <v>104.7</v>
      </c>
      <c r="M12" s="11">
        <f t="shared" si="3"/>
        <v>108.9</v>
      </c>
      <c r="N12" s="11">
        <f>SUM(N13:N16)</f>
        <v>504.19999999999993</v>
      </c>
    </row>
    <row r="13" spans="1:15" ht="15.75" x14ac:dyDescent="0.25">
      <c r="A13" s="5"/>
      <c r="B13" s="66" t="s">
        <v>23</v>
      </c>
      <c r="C13" s="67"/>
      <c r="D13" s="67"/>
      <c r="E13" s="67"/>
      <c r="F13" s="67"/>
      <c r="G13" s="68"/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f>SUM(H13:M13)</f>
        <v>0</v>
      </c>
    </row>
    <row r="14" spans="1:15" ht="15.75" x14ac:dyDescent="0.25">
      <c r="A14" s="5"/>
      <c r="B14" s="66" t="s">
        <v>21</v>
      </c>
      <c r="C14" s="67"/>
      <c r="D14" s="67"/>
      <c r="E14" s="67"/>
      <c r="F14" s="67"/>
      <c r="G14" s="68"/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f t="shared" ref="N14:N16" si="4">SUM(H14:M14)</f>
        <v>0</v>
      </c>
    </row>
    <row r="15" spans="1:15" ht="15.75" x14ac:dyDescent="0.25">
      <c r="A15" s="5"/>
      <c r="B15" s="66" t="s">
        <v>22</v>
      </c>
      <c r="C15" s="67"/>
      <c r="D15" s="67"/>
      <c r="E15" s="67"/>
      <c r="F15" s="67"/>
      <c r="G15" s="68"/>
      <c r="H15" s="12">
        <v>93.1</v>
      </c>
      <c r="I15" s="12">
        <v>0</v>
      </c>
      <c r="J15" s="12">
        <v>96.8</v>
      </c>
      <c r="K15" s="12">
        <v>100.7</v>
      </c>
      <c r="L15" s="12">
        <v>104.7</v>
      </c>
      <c r="M15" s="12">
        <v>108.9</v>
      </c>
      <c r="N15" s="12">
        <f t="shared" si="4"/>
        <v>504.19999999999993</v>
      </c>
    </row>
    <row r="16" spans="1:15" ht="15.75" x14ac:dyDescent="0.25">
      <c r="A16" s="5"/>
      <c r="B16" s="66" t="s">
        <v>24</v>
      </c>
      <c r="C16" s="67"/>
      <c r="D16" s="67"/>
      <c r="E16" s="67"/>
      <c r="F16" s="67"/>
      <c r="G16" s="68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4"/>
        <v>0</v>
      </c>
    </row>
    <row r="17" spans="1:14" ht="54" customHeight="1" x14ac:dyDescent="0.25">
      <c r="A17" s="10" t="s">
        <v>27</v>
      </c>
      <c r="B17" s="69" t="s">
        <v>51</v>
      </c>
      <c r="C17" s="70"/>
      <c r="D17" s="70"/>
      <c r="E17" s="70"/>
      <c r="F17" s="70"/>
      <c r="G17" s="71"/>
      <c r="H17" s="11">
        <f>H18+H19+H20+H21</f>
        <v>823.3</v>
      </c>
      <c r="I17" s="11">
        <f>I18+I19+I20+I21</f>
        <v>825.1</v>
      </c>
      <c r="J17" s="11">
        <f t="shared" ref="J17:L17" si="5">SUM(J18:J21)</f>
        <v>961.1</v>
      </c>
      <c r="K17" s="11">
        <f t="shared" si="5"/>
        <v>999.5</v>
      </c>
      <c r="L17" s="11">
        <f t="shared" si="5"/>
        <v>1039.4000000000001</v>
      </c>
      <c r="M17" s="11">
        <v>0</v>
      </c>
      <c r="N17" s="11">
        <f>SUM(N18:N21)</f>
        <v>5729.4</v>
      </c>
    </row>
    <row r="18" spans="1:14" ht="15.75" x14ac:dyDescent="0.25">
      <c r="A18" s="5"/>
      <c r="B18" s="66" t="s">
        <v>23</v>
      </c>
      <c r="C18" s="67"/>
      <c r="D18" s="67"/>
      <c r="E18" s="67"/>
      <c r="F18" s="67"/>
      <c r="G18" s="68"/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>SUM(H18:M18)</f>
        <v>0</v>
      </c>
    </row>
    <row r="19" spans="1:14" ht="15.75" x14ac:dyDescent="0.25">
      <c r="A19" s="5"/>
      <c r="B19" s="66" t="s">
        <v>21</v>
      </c>
      <c r="C19" s="67"/>
      <c r="D19" s="67"/>
      <c r="E19" s="67"/>
      <c r="F19" s="67"/>
      <c r="G19" s="68"/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>SUM(H19:M19)</f>
        <v>0</v>
      </c>
    </row>
    <row r="20" spans="1:14" ht="15.75" x14ac:dyDescent="0.25">
      <c r="A20" s="9"/>
      <c r="B20" s="66" t="s">
        <v>22</v>
      </c>
      <c r="C20" s="67"/>
      <c r="D20" s="67"/>
      <c r="E20" s="67"/>
      <c r="F20" s="67"/>
      <c r="G20" s="68"/>
      <c r="H20" s="12">
        <v>823.3</v>
      </c>
      <c r="I20" s="12">
        <v>825.1</v>
      </c>
      <c r="J20" s="12">
        <v>961.1</v>
      </c>
      <c r="K20" s="12">
        <v>999.5</v>
      </c>
      <c r="L20" s="12">
        <v>1039.4000000000001</v>
      </c>
      <c r="M20" s="12">
        <v>1081</v>
      </c>
      <c r="N20" s="12">
        <f>H20+I20+J20+K20+L20+M20</f>
        <v>5729.4</v>
      </c>
    </row>
    <row r="21" spans="1:14" ht="15.75" x14ac:dyDescent="0.25">
      <c r="A21" s="5"/>
      <c r="B21" s="66" t="s">
        <v>24</v>
      </c>
      <c r="C21" s="67"/>
      <c r="D21" s="67"/>
      <c r="E21" s="67"/>
      <c r="F21" s="67"/>
      <c r="G21" s="68"/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 t="shared" ref="N21" si="6">SUM(H21:M21)</f>
        <v>0</v>
      </c>
    </row>
    <row r="22" spans="1:14" ht="21" customHeight="1" x14ac:dyDescent="0.25">
      <c r="A22" s="8"/>
      <c r="B22" s="78" t="s">
        <v>32</v>
      </c>
      <c r="C22" s="78"/>
      <c r="D22" s="78"/>
      <c r="E22" s="78"/>
      <c r="F22" s="78"/>
      <c r="G22" s="78"/>
      <c r="H22" s="11">
        <f>H23+H24+H25+H26</f>
        <v>1453.8</v>
      </c>
      <c r="I22" s="11">
        <f>I23+I24+I25+I26</f>
        <v>1362.7</v>
      </c>
      <c r="J22" s="11">
        <f>SUM(J23:J26)</f>
        <v>1632.1999999999998</v>
      </c>
      <c r="K22" s="11">
        <f>SUM(K23:K26)</f>
        <v>1695.6</v>
      </c>
      <c r="L22" s="11">
        <f>SUM(L23:L26)</f>
        <v>1763.2000000000003</v>
      </c>
      <c r="M22" s="11">
        <f>SUM(M23:M26)</f>
        <v>1833.8</v>
      </c>
      <c r="N22" s="11">
        <f>H22+I22+J22+K22+L22+M22</f>
        <v>9741.2999999999993</v>
      </c>
    </row>
    <row r="23" spans="1:14" ht="15.75" customHeight="1" x14ac:dyDescent="0.25">
      <c r="A23" s="6"/>
      <c r="B23" s="21" t="s">
        <v>23</v>
      </c>
      <c r="C23" s="21"/>
      <c r="D23" s="21"/>
      <c r="E23" s="21"/>
      <c r="F23" s="21"/>
      <c r="G23" s="21"/>
      <c r="H23" s="15">
        <f>H8+H13+H18</f>
        <v>0</v>
      </c>
      <c r="I23" s="15">
        <f t="shared" ref="I23:M23" si="7">I8+I13+I18</f>
        <v>0</v>
      </c>
      <c r="J23" s="15">
        <f t="shared" si="7"/>
        <v>0</v>
      </c>
      <c r="K23" s="15">
        <f t="shared" si="7"/>
        <v>0</v>
      </c>
      <c r="L23" s="15">
        <f t="shared" si="7"/>
        <v>0</v>
      </c>
      <c r="M23" s="15">
        <f t="shared" si="7"/>
        <v>0</v>
      </c>
      <c r="N23" s="15">
        <f>H23+I23+J23+K23+L23+M23</f>
        <v>0</v>
      </c>
    </row>
    <row r="24" spans="1:14" ht="15.75" customHeight="1" x14ac:dyDescent="0.25">
      <c r="A24" s="6"/>
      <c r="B24" s="21" t="s">
        <v>21</v>
      </c>
      <c r="C24" s="21"/>
      <c r="D24" s="21"/>
      <c r="E24" s="21"/>
      <c r="F24" s="21"/>
      <c r="G24" s="21"/>
      <c r="H24" s="15">
        <f t="shared" ref="H24:M26" si="8">H9+H14+H19</f>
        <v>0</v>
      </c>
      <c r="I24" s="15">
        <f t="shared" si="8"/>
        <v>0</v>
      </c>
      <c r="J24" s="15">
        <f t="shared" si="8"/>
        <v>0</v>
      </c>
      <c r="K24" s="15">
        <f t="shared" si="8"/>
        <v>0</v>
      </c>
      <c r="L24" s="15">
        <f t="shared" si="8"/>
        <v>0</v>
      </c>
      <c r="M24" s="15">
        <f t="shared" si="8"/>
        <v>0</v>
      </c>
      <c r="N24" s="15">
        <f>H24+I24+J24+K24+L24+M24</f>
        <v>0</v>
      </c>
    </row>
    <row r="25" spans="1:14" ht="15.75" customHeight="1" x14ac:dyDescent="0.25">
      <c r="A25" s="6"/>
      <c r="B25" s="21" t="s">
        <v>22</v>
      </c>
      <c r="C25" s="21"/>
      <c r="D25" s="21"/>
      <c r="E25" s="21"/>
      <c r="F25" s="21"/>
      <c r="G25" s="21"/>
      <c r="H25" s="15">
        <f t="shared" si="8"/>
        <v>1453.8</v>
      </c>
      <c r="I25" s="15">
        <f t="shared" si="8"/>
        <v>1362.7</v>
      </c>
      <c r="J25" s="15">
        <f t="shared" si="8"/>
        <v>1632.1999999999998</v>
      </c>
      <c r="K25" s="15">
        <f t="shared" si="8"/>
        <v>1695.6</v>
      </c>
      <c r="L25" s="15">
        <f t="shared" si="8"/>
        <v>1763.2000000000003</v>
      </c>
      <c r="M25" s="15">
        <f t="shared" si="8"/>
        <v>1833.8</v>
      </c>
      <c r="N25" s="15">
        <f>H25+I25+J25+K25+L25+M25</f>
        <v>9741.2999999999993</v>
      </c>
    </row>
    <row r="26" spans="1:14" ht="15.75" customHeight="1" x14ac:dyDescent="0.25">
      <c r="A26" s="6"/>
      <c r="B26" s="21" t="s">
        <v>24</v>
      </c>
      <c r="C26" s="21"/>
      <c r="D26" s="21"/>
      <c r="E26" s="21"/>
      <c r="F26" s="21"/>
      <c r="G26" s="21"/>
      <c r="H26" s="15">
        <f t="shared" si="8"/>
        <v>0</v>
      </c>
      <c r="I26" s="15">
        <f t="shared" si="8"/>
        <v>0</v>
      </c>
      <c r="J26" s="15">
        <f t="shared" si="8"/>
        <v>0</v>
      </c>
      <c r="K26" s="15">
        <f t="shared" si="8"/>
        <v>0</v>
      </c>
      <c r="L26" s="15">
        <f t="shared" si="8"/>
        <v>0</v>
      </c>
      <c r="M26" s="15">
        <f t="shared" si="8"/>
        <v>0</v>
      </c>
      <c r="N26" s="15">
        <v>0</v>
      </c>
    </row>
    <row r="27" spans="1:14" ht="15.7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27">
    <mergeCell ref="B5:G5"/>
    <mergeCell ref="B23:G23"/>
    <mergeCell ref="B24:G24"/>
    <mergeCell ref="B25:G25"/>
    <mergeCell ref="B26:G26"/>
    <mergeCell ref="B22:G22"/>
    <mergeCell ref="B21:G21"/>
    <mergeCell ref="B6:N6"/>
    <mergeCell ref="B7:G7"/>
    <mergeCell ref="B8:G8"/>
    <mergeCell ref="B9:G9"/>
    <mergeCell ref="B10:G10"/>
    <mergeCell ref="B11:G11"/>
    <mergeCell ref="B12:G12"/>
    <mergeCell ref="B13:G13"/>
    <mergeCell ref="B19:G19"/>
    <mergeCell ref="A1:O1"/>
    <mergeCell ref="H3:M3"/>
    <mergeCell ref="N3:N4"/>
    <mergeCell ref="B3:G4"/>
    <mergeCell ref="A3:A4"/>
    <mergeCell ref="B20:G20"/>
    <mergeCell ref="B14:G14"/>
    <mergeCell ref="B15:G15"/>
    <mergeCell ref="B16:G16"/>
    <mergeCell ref="B17:G17"/>
    <mergeCell ref="B18:G18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2025-04-11T07:01:43Z</cp:lastPrinted>
  <dcterms:created xsi:type="dcterms:W3CDTF">2024-09-09T23:09:19Z</dcterms:created>
  <dcterms:modified xsi:type="dcterms:W3CDTF">2025-04-14T01:50:59Z</dcterms:modified>
</cp:coreProperties>
</file>